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NTH\DATA\BLH\D\HƯƠNG\năm 2024\quyết toán kinh phí\dự án 2\nghiệp vụ chuyên môn\trần quốc thái\"/>
    </mc:Choice>
  </mc:AlternateContent>
  <xr:revisionPtr revIDLastSave="0" documentId="13_ncr:1_{697EC81B-BA5C-4978-B83D-438DD0B00F37}" xr6:coauthVersionLast="47" xr6:coauthVersionMax="47" xr10:uidLastSave="{00000000-0000-0000-0000-000000000000}"/>
  <bookViews>
    <workbookView xWindow="-93" yWindow="-93" windowWidth="19386" windowHeight="12266" activeTab="2" xr2:uid="{00000000-000D-0000-FFFF-FFFF00000000}"/>
  </bookViews>
  <sheets>
    <sheet name="Sheet4" sheetId="5" r:id="rId1"/>
    <sheet name="Sheet6" sheetId="14" r:id="rId2"/>
    <sheet name="Sheet1" sheetId="10" r:id="rId3"/>
    <sheet name="Sheet3" sheetId="1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7" i="10" l="1"/>
  <c r="AF8" i="10"/>
  <c r="AF9" i="10"/>
  <c r="AF10" i="10"/>
  <c r="AF11" i="10"/>
  <c r="AF12" i="10"/>
  <c r="AF13" i="10"/>
  <c r="AF14" i="10"/>
  <c r="AF15" i="10"/>
  <c r="AF6" i="10"/>
  <c r="AF7" i="11"/>
  <c r="AF8" i="11"/>
  <c r="AF9" i="11"/>
  <c r="AF10" i="11"/>
  <c r="AF11" i="11"/>
  <c r="AF12" i="11"/>
  <c r="AF16" i="11" s="1"/>
  <c r="AF13" i="11"/>
  <c r="AF14" i="11"/>
  <c r="AF15" i="11"/>
  <c r="AF6" i="11"/>
  <c r="AG7" i="5"/>
  <c r="AG8" i="5"/>
  <c r="AG9" i="5"/>
  <c r="AG10" i="5"/>
  <c r="AG11" i="5"/>
  <c r="AG12" i="5"/>
  <c r="AG13" i="5"/>
  <c r="AG14" i="5"/>
  <c r="AG15" i="5"/>
  <c r="AG16" i="5"/>
  <c r="AG17" i="5"/>
  <c r="AG18" i="5"/>
  <c r="AF7" i="5"/>
  <c r="AF8" i="5"/>
  <c r="AF9" i="5"/>
  <c r="AF10" i="5"/>
  <c r="AF11" i="5"/>
  <c r="AF12" i="5"/>
  <c r="AF13" i="5"/>
  <c r="AF14" i="5"/>
  <c r="AF15" i="5"/>
  <c r="AF16" i="5"/>
  <c r="AF17" i="5"/>
  <c r="AF18" i="5"/>
  <c r="AI17" i="14"/>
  <c r="AH17" i="14"/>
  <c r="AI16" i="14"/>
  <c r="AH16" i="14"/>
  <c r="AI15" i="14"/>
  <c r="AH15" i="14"/>
  <c r="AI14" i="14"/>
  <c r="AH14" i="14"/>
  <c r="AI13" i="14"/>
  <c r="AH13" i="14"/>
  <c r="AI12" i="14"/>
  <c r="AH12" i="14"/>
  <c r="AI11" i="14"/>
  <c r="AH11" i="14"/>
  <c r="AI10" i="14"/>
  <c r="AH10" i="14"/>
  <c r="AI9" i="14"/>
  <c r="AH9" i="14"/>
  <c r="AI8" i="14"/>
  <c r="AH8" i="14"/>
  <c r="AI7" i="14"/>
  <c r="AH7" i="14"/>
  <c r="AI6" i="14"/>
  <c r="AH6" i="14"/>
  <c r="AF16" i="10" l="1"/>
  <c r="AH18" i="14"/>
  <c r="AI18" i="14"/>
  <c r="AG6" i="5" l="1"/>
  <c r="AF6" i="5"/>
  <c r="AF19" i="5" l="1"/>
  <c r="AG19" i="5"/>
</calcChain>
</file>

<file path=xl/sharedStrings.xml><?xml version="1.0" encoding="utf-8"?>
<sst xmlns="http://schemas.openxmlformats.org/spreadsheetml/2006/main" count="179" uniqueCount="32">
  <si>
    <t>CÔNG AN HUYỆN BÌNH LỤC</t>
  </si>
  <si>
    <t>STT</t>
  </si>
  <si>
    <t>Họ Và Tên</t>
  </si>
  <si>
    <t>Nguyễn Việt Hùng</t>
  </si>
  <si>
    <t xml:space="preserve">       CÔNG AN TỈNH HÀ NAM</t>
  </si>
  <si>
    <t>Tổng</t>
  </si>
  <si>
    <t>Nguyễn Thị Hương</t>
  </si>
  <si>
    <t>NGƯỜI LẬP BẢNG</t>
  </si>
  <si>
    <t>TS ngày
 dự họp</t>
  </si>
  <si>
    <t>TS ngày
 vây bắt</t>
  </si>
  <si>
    <t>H</t>
  </si>
  <si>
    <t>Ghi chú: - C1: Thời gian làm ngoài giờ&gt;4h=100.000đ; từ 17h đến 21h
             .- C2: Thời gian làm ngoài giờ&lt;4h=60.000đ; từ 22h đến 24h.
               - H: Họp triển khai, họp sơ kết
               - B: Vây bắt đối tượng</t>
  </si>
  <si>
    <t>BẢNG CHẤM CÔNG CBCS</t>
  </si>
  <si>
    <t>Vũ Thái Sơn</t>
  </si>
  <si>
    <t>Lê Văn Vượng</t>
  </si>
  <si>
    <t>Dương Hồng Quang</t>
  </si>
  <si>
    <t>Nguyễn Quang Dương</t>
  </si>
  <si>
    <t>Trần Phan Hồng Hải</t>
  </si>
  <si>
    <t>Nguyễn Thị Nhung</t>
  </si>
  <si>
    <t>Mai Văn Hiếu</t>
  </si>
  <si>
    <t>Lê Minh Long</t>
  </si>
  <si>
    <t>Đoàn Ngọc Chung</t>
  </si>
  <si>
    <t>BẢNG CBCS LÀM THÊM NGOÀI GIỜ</t>
  </si>
  <si>
    <t>C1</t>
  </si>
  <si>
    <t>TS ngày
 điều tra án</t>
  </si>
  <si>
    <t>BẢNG KÊ CHI TIẾT TIỀN CBCS LÀM THÊM NGOÀI GIỜ</t>
  </si>
  <si>
    <t>đơn vị: Triệu đồng</t>
  </si>
  <si>
    <t>Trần Trung Kiên</t>
  </si>
  <si>
    <t xml:space="preserve">Điều tra xác minh vụ án: “Vận chuyển trái phép chất ma túy” xảy ra ngày 15/01/2024
 tại đường tỉnh lộ thuộc địa phận thôn Cương Thôn, xã Tràng An, huyện Bình Lục, tỉnh Hà Nam </t>
  </si>
  <si>
    <t>THÁNG 02 NĂM 2024</t>
  </si>
  <si>
    <t>THÁNG 03 NĂM 2024</t>
  </si>
  <si>
    <t>Vũ Thanh Bình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</si>
</sst>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Calibri"/>
      <family val="2"/>
      <scheme val="minor"/>
    </font>
    <font>
      <b/>
      <sz val="13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Calibri"/>
      <family val="2"/>
      <scheme val="minor"/>
    </font>
    <font>
      <b/>
      <i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14" fillId="0" borderId="0" xfId="0" applyFont="1"/>
    <xf numFmtId="0" fontId="10" fillId="0" borderId="5" xfId="0" applyFont="1" applyBorder="1" applyAlignment="1">
      <alignment horizontal="center" vertical="center" wrapText="1"/>
    </xf>
    <xf numFmtId="0" fontId="15" fillId="0" borderId="0" xfId="0" applyFont="1"/>
    <xf numFmtId="0" fontId="10" fillId="0" borderId="0" xfId="0" applyFont="1"/>
    <xf numFmtId="0" fontId="16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14" fillId="0" borderId="3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25"/>
  <sheetViews>
    <sheetView workbookViewId="0">
      <selection activeCell="S10" sqref="S10"/>
    </sheetView>
  </sheetViews>
  <sheetFormatPr defaultColWidth="8.87890625" defaultRowHeight="14.35" x14ac:dyDescent="0.5"/>
  <cols>
    <col min="1" max="1" width="4.64453125" style="21" customWidth="1"/>
    <col min="2" max="2" width="21.3515625" style="21" customWidth="1"/>
    <col min="3" max="7" width="3.76171875" style="21" customWidth="1"/>
    <col min="8" max="8" width="2.1171875" style="21" bestFit="1" customWidth="1"/>
    <col min="9" max="31" width="3.76171875" style="21" customWidth="1"/>
    <col min="32" max="32" width="8.1171875" style="21" bestFit="1" customWidth="1"/>
    <col min="33" max="33" width="8.1171875" style="21" hidden="1" customWidth="1"/>
    <col min="34" max="16384" width="8.87890625" style="21"/>
  </cols>
  <sheetData>
    <row r="1" spans="1:34" ht="15.35" x14ac:dyDescent="0.5">
      <c r="A1" s="37" t="s">
        <v>4</v>
      </c>
      <c r="B1" s="37"/>
      <c r="C1" s="37"/>
      <c r="D1" s="37"/>
      <c r="E1" s="39" t="s">
        <v>12</v>
      </c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</row>
    <row r="2" spans="1:34" ht="33" customHeight="1" x14ac:dyDescent="0.5">
      <c r="A2" s="38" t="s">
        <v>0</v>
      </c>
      <c r="B2" s="38"/>
      <c r="C2" s="38"/>
      <c r="D2" s="38"/>
      <c r="E2" s="40" t="s">
        <v>28</v>
      </c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22"/>
    </row>
    <row r="3" spans="1:34" ht="15.35" x14ac:dyDescent="0.5">
      <c r="E3" s="36" t="s">
        <v>29</v>
      </c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</row>
    <row r="4" spans="1:34" ht="15.35" x14ac:dyDescent="0.5"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41"/>
      <c r="AB4" s="41"/>
      <c r="AC4" s="41"/>
      <c r="AD4" s="41"/>
      <c r="AE4" s="41"/>
      <c r="AF4" s="41"/>
      <c r="AG4" s="41"/>
    </row>
    <row r="5" spans="1:34" s="25" customFormat="1" ht="30.7" x14ac:dyDescent="0.5">
      <c r="A5" s="14" t="s">
        <v>1</v>
      </c>
      <c r="B5" s="14" t="s">
        <v>2</v>
      </c>
      <c r="C5" s="32">
        <v>1</v>
      </c>
      <c r="D5" s="32">
        <v>2</v>
      </c>
      <c r="E5" s="34">
        <v>3</v>
      </c>
      <c r="F5" s="34">
        <v>4</v>
      </c>
      <c r="G5" s="32">
        <v>5</v>
      </c>
      <c r="H5" s="32">
        <v>6</v>
      </c>
      <c r="I5" s="32">
        <v>7</v>
      </c>
      <c r="J5" s="32">
        <v>8</v>
      </c>
      <c r="K5" s="32">
        <v>9</v>
      </c>
      <c r="L5" s="34">
        <v>10</v>
      </c>
      <c r="M5" s="34">
        <v>11</v>
      </c>
      <c r="N5" s="32">
        <v>12</v>
      </c>
      <c r="O5" s="32">
        <v>13</v>
      </c>
      <c r="P5" s="32">
        <v>14</v>
      </c>
      <c r="Q5" s="32">
        <v>15</v>
      </c>
      <c r="R5" s="32">
        <v>16</v>
      </c>
      <c r="S5" s="34">
        <v>17</v>
      </c>
      <c r="T5" s="34">
        <v>18</v>
      </c>
      <c r="U5" s="32">
        <v>19</v>
      </c>
      <c r="V5" s="32">
        <v>20</v>
      </c>
      <c r="W5" s="32">
        <v>21</v>
      </c>
      <c r="X5" s="32">
        <v>22</v>
      </c>
      <c r="Y5" s="32">
        <v>23</v>
      </c>
      <c r="Z5" s="34">
        <v>24</v>
      </c>
      <c r="AA5" s="34">
        <v>25</v>
      </c>
      <c r="AB5" s="32">
        <v>26</v>
      </c>
      <c r="AC5" s="32">
        <v>27</v>
      </c>
      <c r="AD5" s="32">
        <v>28</v>
      </c>
      <c r="AE5" s="32">
        <v>29</v>
      </c>
      <c r="AF5" s="24" t="s">
        <v>8</v>
      </c>
      <c r="AG5" s="24" t="s">
        <v>9</v>
      </c>
    </row>
    <row r="6" spans="1:34" s="27" customFormat="1" ht="15.35" x14ac:dyDescent="0.45">
      <c r="A6" s="26">
        <v>1</v>
      </c>
      <c r="B6" s="24" t="s">
        <v>15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 t="s">
        <v>10</v>
      </c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>
        <f>COUNTIF(C6:AE6,"H")</f>
        <v>1</v>
      </c>
      <c r="AG6" s="14">
        <f>COUNTIF(C6:AE6,"B")</f>
        <v>0</v>
      </c>
    </row>
    <row r="7" spans="1:34" s="27" customFormat="1" ht="15.35" x14ac:dyDescent="0.45">
      <c r="A7" s="26">
        <v>2</v>
      </c>
      <c r="B7" s="24" t="s">
        <v>17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 t="s">
        <v>10</v>
      </c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>
        <f t="shared" ref="AF7:AF18" si="0">COUNTIF(C7:AE7,"H")</f>
        <v>1</v>
      </c>
      <c r="AG7" s="14">
        <f t="shared" ref="AG7:AG18" si="1">COUNTIF(C7:AE7,"B")</f>
        <v>0</v>
      </c>
    </row>
    <row r="8" spans="1:34" s="27" customFormat="1" ht="15.35" x14ac:dyDescent="0.45">
      <c r="A8" s="26">
        <v>3</v>
      </c>
      <c r="B8" s="24" t="s">
        <v>31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 t="s">
        <v>10</v>
      </c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>
        <f t="shared" si="0"/>
        <v>1</v>
      </c>
      <c r="AG8" s="14">
        <f t="shared" si="1"/>
        <v>0</v>
      </c>
    </row>
    <row r="9" spans="1:34" s="27" customFormat="1" ht="15.35" x14ac:dyDescent="0.45">
      <c r="A9" s="26">
        <v>4</v>
      </c>
      <c r="B9" s="24" t="s">
        <v>16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 t="s">
        <v>10</v>
      </c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>
        <f t="shared" si="0"/>
        <v>1</v>
      </c>
      <c r="AG9" s="14">
        <f t="shared" si="1"/>
        <v>0</v>
      </c>
    </row>
    <row r="10" spans="1:34" s="27" customFormat="1" ht="15.35" x14ac:dyDescent="0.45">
      <c r="A10" s="26">
        <v>5</v>
      </c>
      <c r="B10" s="24" t="s">
        <v>3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 t="s">
        <v>10</v>
      </c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>
        <f t="shared" si="0"/>
        <v>1</v>
      </c>
      <c r="AG10" s="14">
        <f t="shared" si="1"/>
        <v>0</v>
      </c>
    </row>
    <row r="11" spans="1:34" s="27" customFormat="1" ht="15.35" x14ac:dyDescent="0.45">
      <c r="A11" s="26">
        <v>6</v>
      </c>
      <c r="B11" s="24" t="s">
        <v>6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 t="s">
        <v>10</v>
      </c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>
        <f t="shared" si="0"/>
        <v>1</v>
      </c>
      <c r="AG11" s="14">
        <f t="shared" si="1"/>
        <v>0</v>
      </c>
    </row>
    <row r="12" spans="1:34" s="27" customFormat="1" ht="15.35" x14ac:dyDescent="0.45">
      <c r="A12" s="26">
        <v>7</v>
      </c>
      <c r="B12" s="24" t="s">
        <v>20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 t="s">
        <v>10</v>
      </c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>
        <f t="shared" si="0"/>
        <v>1</v>
      </c>
      <c r="AG12" s="14">
        <f t="shared" si="1"/>
        <v>0</v>
      </c>
    </row>
    <row r="13" spans="1:34" s="27" customFormat="1" ht="15.35" x14ac:dyDescent="0.45">
      <c r="A13" s="26">
        <v>8</v>
      </c>
      <c r="B13" s="24" t="s">
        <v>13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 t="s">
        <v>10</v>
      </c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>
        <f t="shared" si="0"/>
        <v>1</v>
      </c>
      <c r="AG13" s="14">
        <f t="shared" si="1"/>
        <v>0</v>
      </c>
    </row>
    <row r="14" spans="1:34" s="27" customFormat="1" ht="15.35" x14ac:dyDescent="0.45">
      <c r="A14" s="26">
        <v>9</v>
      </c>
      <c r="B14" s="24" t="s">
        <v>21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 t="s">
        <v>10</v>
      </c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>
        <f t="shared" si="0"/>
        <v>1</v>
      </c>
      <c r="AG14" s="14">
        <f t="shared" si="1"/>
        <v>0</v>
      </c>
    </row>
    <row r="15" spans="1:34" s="27" customFormat="1" ht="18.75" customHeight="1" x14ac:dyDescent="0.45">
      <c r="A15" s="26">
        <v>10</v>
      </c>
      <c r="B15" s="24" t="s">
        <v>14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 t="s">
        <v>10</v>
      </c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>
        <f t="shared" si="0"/>
        <v>1</v>
      </c>
      <c r="AG15" s="14">
        <f t="shared" si="1"/>
        <v>0</v>
      </c>
    </row>
    <row r="16" spans="1:34" s="27" customFormat="1" ht="18.75" customHeight="1" x14ac:dyDescent="0.45">
      <c r="A16" s="26">
        <v>11</v>
      </c>
      <c r="B16" s="24" t="s">
        <v>19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 t="s">
        <v>10</v>
      </c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>
        <f t="shared" si="0"/>
        <v>1</v>
      </c>
      <c r="AG16" s="14">
        <f t="shared" si="1"/>
        <v>0</v>
      </c>
    </row>
    <row r="17" spans="1:34" s="27" customFormat="1" ht="18.75" customHeight="1" x14ac:dyDescent="0.45">
      <c r="A17" s="26">
        <v>12</v>
      </c>
      <c r="B17" s="24" t="s">
        <v>18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 t="s">
        <v>10</v>
      </c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>
        <f t="shared" si="0"/>
        <v>1</v>
      </c>
      <c r="AG17" s="14">
        <f t="shared" si="1"/>
        <v>0</v>
      </c>
    </row>
    <row r="18" spans="1:34" s="27" customFormat="1" ht="18.75" customHeight="1" x14ac:dyDescent="0.45">
      <c r="A18" s="26">
        <v>13</v>
      </c>
      <c r="B18" s="24" t="s">
        <v>27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 t="s">
        <v>10</v>
      </c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>
        <f t="shared" si="0"/>
        <v>1</v>
      </c>
      <c r="AG18" s="14">
        <f t="shared" si="1"/>
        <v>0</v>
      </c>
    </row>
    <row r="19" spans="1:34" s="29" customFormat="1" ht="15" x14ac:dyDescent="0.5">
      <c r="A19" s="15"/>
      <c r="B19" s="28" t="s">
        <v>5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>
        <f>SUM(AF6:AF18)</f>
        <v>13</v>
      </c>
      <c r="AG19" s="15">
        <f>SUM(AG6:AG18)</f>
        <v>0</v>
      </c>
      <c r="AH19" s="21"/>
    </row>
    <row r="20" spans="1:34" ht="60" customHeight="1" x14ac:dyDescent="0.5">
      <c r="A20" s="42" t="s">
        <v>11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</row>
    <row r="21" spans="1:34" s="30" customFormat="1" ht="15" x14ac:dyDescent="0.45">
      <c r="A21" s="36" t="s">
        <v>7</v>
      </c>
      <c r="B21" s="36"/>
      <c r="C21" s="36"/>
      <c r="Y21" s="36" t="s">
        <v>0</v>
      </c>
      <c r="Z21" s="36"/>
      <c r="AA21" s="36"/>
      <c r="AB21" s="36"/>
      <c r="AC21" s="36"/>
      <c r="AD21" s="36"/>
      <c r="AE21" s="36"/>
      <c r="AF21" s="36"/>
      <c r="AG21" s="36"/>
    </row>
    <row r="25" spans="1:34" ht="15.35" x14ac:dyDescent="0.5">
      <c r="B25" s="31" t="s">
        <v>16</v>
      </c>
    </row>
  </sheetData>
  <mergeCells count="9">
    <mergeCell ref="A21:C21"/>
    <mergeCell ref="A1:D1"/>
    <mergeCell ref="A2:D2"/>
    <mergeCell ref="E1:AG1"/>
    <mergeCell ref="E2:AG2"/>
    <mergeCell ref="E3:AG3"/>
    <mergeCell ref="AA4:AG4"/>
    <mergeCell ref="A20:AG20"/>
    <mergeCell ref="Y21:AG21"/>
  </mergeCells>
  <pageMargins left="0.11811023622047245" right="0.11811023622047245" top="0.15748031496062992" bottom="0.15748031496062992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BC558-639E-4246-BB2E-B93DB62C3932}">
  <dimension ref="A1:AJ24"/>
  <sheetViews>
    <sheetView workbookViewId="0">
      <selection activeCell="S17" sqref="S17"/>
    </sheetView>
  </sheetViews>
  <sheetFormatPr defaultColWidth="8.87890625" defaultRowHeight="14.35" x14ac:dyDescent="0.5"/>
  <cols>
    <col min="1" max="1" width="4.64453125" style="21" customWidth="1"/>
    <col min="2" max="2" width="21.3515625" style="21" customWidth="1"/>
    <col min="3" max="4" width="3.52734375" style="21" customWidth="1"/>
    <col min="5" max="33" width="3.234375" style="21" customWidth="1"/>
    <col min="34" max="35" width="8.1171875" style="21" bestFit="1" customWidth="1"/>
    <col min="36" max="16384" width="8.87890625" style="21"/>
  </cols>
  <sheetData>
    <row r="1" spans="1:36" ht="15.35" x14ac:dyDescent="0.5">
      <c r="A1" s="37" t="s">
        <v>4</v>
      </c>
      <c r="B1" s="37"/>
      <c r="C1" s="37"/>
      <c r="D1" s="37"/>
      <c r="E1" s="39" t="s">
        <v>12</v>
      </c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</row>
    <row r="2" spans="1:36" ht="33" customHeight="1" x14ac:dyDescent="0.5">
      <c r="A2" s="38" t="s">
        <v>0</v>
      </c>
      <c r="B2" s="38"/>
      <c r="C2" s="38"/>
      <c r="D2" s="38"/>
      <c r="E2" s="40" t="s">
        <v>28</v>
      </c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22"/>
    </row>
    <row r="3" spans="1:36" ht="15.35" x14ac:dyDescent="0.5">
      <c r="E3" s="36" t="s">
        <v>30</v>
      </c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</row>
    <row r="4" spans="1:36" ht="15.35" x14ac:dyDescent="0.5"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41"/>
      <c r="AB4" s="41"/>
      <c r="AC4" s="41"/>
      <c r="AD4" s="41"/>
      <c r="AE4" s="41"/>
      <c r="AF4" s="41"/>
      <c r="AG4" s="41"/>
      <c r="AH4" s="41"/>
      <c r="AI4" s="41"/>
    </row>
    <row r="5" spans="1:36" s="25" customFormat="1" ht="30.7" x14ac:dyDescent="0.5">
      <c r="A5" s="14" t="s">
        <v>1</v>
      </c>
      <c r="B5" s="14" t="s">
        <v>2</v>
      </c>
      <c r="C5" s="32">
        <v>1</v>
      </c>
      <c r="D5" s="33">
        <v>2</v>
      </c>
      <c r="E5" s="33">
        <v>3</v>
      </c>
      <c r="F5" s="32">
        <v>4</v>
      </c>
      <c r="G5" s="32">
        <v>5</v>
      </c>
      <c r="H5" s="32">
        <v>6</v>
      </c>
      <c r="I5" s="32">
        <v>7</v>
      </c>
      <c r="J5" s="33">
        <v>8</v>
      </c>
      <c r="K5" s="33">
        <v>9</v>
      </c>
      <c r="L5" s="32">
        <v>10</v>
      </c>
      <c r="M5" s="32">
        <v>11</v>
      </c>
      <c r="N5" s="32">
        <v>12</v>
      </c>
      <c r="O5" s="32">
        <v>13</v>
      </c>
      <c r="P5" s="32">
        <v>14</v>
      </c>
      <c r="Q5" s="32">
        <v>15</v>
      </c>
      <c r="R5" s="33">
        <v>16</v>
      </c>
      <c r="S5" s="33">
        <v>17</v>
      </c>
      <c r="T5" s="32">
        <v>18</v>
      </c>
      <c r="U5" s="32">
        <v>19</v>
      </c>
      <c r="V5" s="32">
        <v>20</v>
      </c>
      <c r="W5" s="32">
        <v>21</v>
      </c>
      <c r="X5" s="32">
        <v>22</v>
      </c>
      <c r="Y5" s="33">
        <v>23</v>
      </c>
      <c r="Z5" s="33">
        <v>24</v>
      </c>
      <c r="AA5" s="32">
        <v>25</v>
      </c>
      <c r="AB5" s="32">
        <v>26</v>
      </c>
      <c r="AC5" s="32">
        <v>27</v>
      </c>
      <c r="AD5" s="32">
        <v>28</v>
      </c>
      <c r="AE5" s="32">
        <v>29</v>
      </c>
      <c r="AF5" s="33">
        <v>30</v>
      </c>
      <c r="AG5" s="33">
        <v>31</v>
      </c>
      <c r="AH5" s="24" t="s">
        <v>8</v>
      </c>
      <c r="AI5" s="24" t="s">
        <v>9</v>
      </c>
    </row>
    <row r="6" spans="1:36" s="27" customFormat="1" ht="15.35" x14ac:dyDescent="0.45">
      <c r="A6" s="26">
        <v>1</v>
      </c>
      <c r="B6" s="24" t="s">
        <v>15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 t="s">
        <v>10</v>
      </c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>
        <f t="shared" ref="AH6:AH17" si="0">COUNTIF(C6:AG6,"H")</f>
        <v>1</v>
      </c>
      <c r="AI6" s="14">
        <f t="shared" ref="AI6:AI17" si="1">COUNTIF(C6:AG6,"B")</f>
        <v>0</v>
      </c>
    </row>
    <row r="7" spans="1:36" s="27" customFormat="1" ht="15.35" x14ac:dyDescent="0.45">
      <c r="A7" s="26">
        <v>2</v>
      </c>
      <c r="B7" s="24" t="s">
        <v>17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 t="s">
        <v>10</v>
      </c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>
        <f t="shared" si="0"/>
        <v>1</v>
      </c>
      <c r="AI7" s="14">
        <f t="shared" si="1"/>
        <v>0</v>
      </c>
    </row>
    <row r="8" spans="1:36" s="27" customFormat="1" ht="15.35" x14ac:dyDescent="0.45">
      <c r="A8" s="26">
        <v>3</v>
      </c>
      <c r="B8" s="24" t="s">
        <v>16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 t="s">
        <v>10</v>
      </c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>
        <f t="shared" si="0"/>
        <v>1</v>
      </c>
      <c r="AI8" s="14">
        <f t="shared" si="1"/>
        <v>0</v>
      </c>
    </row>
    <row r="9" spans="1:36" s="27" customFormat="1" ht="15.35" x14ac:dyDescent="0.45">
      <c r="A9" s="26">
        <v>4</v>
      </c>
      <c r="B9" s="24" t="s">
        <v>3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 t="s">
        <v>10</v>
      </c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>
        <f t="shared" si="0"/>
        <v>1</v>
      </c>
      <c r="AI9" s="14">
        <f t="shared" si="1"/>
        <v>0</v>
      </c>
    </row>
    <row r="10" spans="1:36" s="27" customFormat="1" ht="15.35" x14ac:dyDescent="0.45">
      <c r="A10" s="26">
        <v>5</v>
      </c>
      <c r="B10" s="24" t="s">
        <v>6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 t="s">
        <v>10</v>
      </c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>
        <f t="shared" si="0"/>
        <v>1</v>
      </c>
      <c r="AI10" s="14">
        <f t="shared" si="1"/>
        <v>0</v>
      </c>
    </row>
    <row r="11" spans="1:36" s="27" customFormat="1" ht="15.35" x14ac:dyDescent="0.45">
      <c r="A11" s="26">
        <v>6</v>
      </c>
      <c r="B11" s="24" t="s">
        <v>20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 t="s">
        <v>10</v>
      </c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>
        <f t="shared" si="0"/>
        <v>1</v>
      </c>
      <c r="AI11" s="14">
        <f t="shared" si="1"/>
        <v>0</v>
      </c>
    </row>
    <row r="12" spans="1:36" s="27" customFormat="1" ht="15.35" x14ac:dyDescent="0.45">
      <c r="A12" s="26">
        <v>7</v>
      </c>
      <c r="B12" s="24" t="s">
        <v>13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 t="s">
        <v>10</v>
      </c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>
        <f t="shared" si="0"/>
        <v>1</v>
      </c>
      <c r="AI12" s="14">
        <f t="shared" si="1"/>
        <v>0</v>
      </c>
    </row>
    <row r="13" spans="1:36" s="27" customFormat="1" ht="15.35" x14ac:dyDescent="0.45">
      <c r="A13" s="26">
        <v>8</v>
      </c>
      <c r="B13" s="24" t="s">
        <v>21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 t="s">
        <v>10</v>
      </c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>
        <f t="shared" si="0"/>
        <v>1</v>
      </c>
      <c r="AI13" s="14">
        <f t="shared" si="1"/>
        <v>0</v>
      </c>
    </row>
    <row r="14" spans="1:36" s="27" customFormat="1" ht="18.75" customHeight="1" x14ac:dyDescent="0.45">
      <c r="A14" s="26">
        <v>9</v>
      </c>
      <c r="B14" s="24" t="s">
        <v>14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 t="s">
        <v>10</v>
      </c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>
        <f t="shared" si="0"/>
        <v>1</v>
      </c>
      <c r="AI14" s="14">
        <f t="shared" si="1"/>
        <v>0</v>
      </c>
    </row>
    <row r="15" spans="1:36" s="27" customFormat="1" ht="18.75" customHeight="1" x14ac:dyDescent="0.45">
      <c r="A15" s="26">
        <v>10</v>
      </c>
      <c r="B15" s="24" t="s">
        <v>19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 t="s">
        <v>10</v>
      </c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>
        <f t="shared" si="0"/>
        <v>1</v>
      </c>
      <c r="AI15" s="14">
        <f t="shared" si="1"/>
        <v>0</v>
      </c>
    </row>
    <row r="16" spans="1:36" s="27" customFormat="1" ht="18.75" customHeight="1" x14ac:dyDescent="0.45">
      <c r="A16" s="26">
        <v>11</v>
      </c>
      <c r="B16" s="24" t="s">
        <v>18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 t="s">
        <v>10</v>
      </c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>
        <f t="shared" si="0"/>
        <v>1</v>
      </c>
      <c r="AI16" s="14">
        <f t="shared" si="1"/>
        <v>0</v>
      </c>
    </row>
    <row r="17" spans="1:36" s="27" customFormat="1" ht="18.75" customHeight="1" x14ac:dyDescent="0.45">
      <c r="A17" s="26">
        <v>12</v>
      </c>
      <c r="B17" s="24" t="s">
        <v>27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>
        <f t="shared" si="0"/>
        <v>0</v>
      </c>
      <c r="AI17" s="14">
        <f t="shared" si="1"/>
        <v>0</v>
      </c>
    </row>
    <row r="18" spans="1:36" s="29" customFormat="1" ht="15" x14ac:dyDescent="0.5">
      <c r="A18" s="15"/>
      <c r="B18" s="28" t="s">
        <v>5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>
        <f>SUM(AH6:AH17)</f>
        <v>11</v>
      </c>
      <c r="AI18" s="15">
        <f>SUM(AI6:AI17)</f>
        <v>0</v>
      </c>
      <c r="AJ18" s="21"/>
    </row>
    <row r="19" spans="1:36" ht="60" customHeight="1" x14ac:dyDescent="0.5">
      <c r="A19" s="42" t="s">
        <v>11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</row>
    <row r="20" spans="1:36" s="30" customFormat="1" ht="15" x14ac:dyDescent="0.45">
      <c r="A20" s="36" t="s">
        <v>7</v>
      </c>
      <c r="B20" s="36"/>
      <c r="C20" s="36"/>
      <c r="Y20" s="36" t="s">
        <v>0</v>
      </c>
      <c r="Z20" s="36"/>
      <c r="AA20" s="36"/>
      <c r="AB20" s="36"/>
      <c r="AC20" s="36"/>
      <c r="AD20" s="36"/>
      <c r="AE20" s="36"/>
      <c r="AF20" s="36"/>
      <c r="AG20" s="36"/>
      <c r="AH20" s="36"/>
      <c r="AI20" s="36"/>
    </row>
    <row r="24" spans="1:36" ht="15.35" x14ac:dyDescent="0.5">
      <c r="B24" s="31" t="s">
        <v>16</v>
      </c>
    </row>
  </sheetData>
  <mergeCells count="9">
    <mergeCell ref="A19:AI19"/>
    <mergeCell ref="A20:C20"/>
    <mergeCell ref="Y20:AI20"/>
    <mergeCell ref="A1:D1"/>
    <mergeCell ref="E1:AI1"/>
    <mergeCell ref="A2:D2"/>
    <mergeCell ref="E2:AI2"/>
    <mergeCell ref="E3:AI3"/>
    <mergeCell ref="AA4:AI4"/>
  </mergeCells>
  <pageMargins left="0.11811023622047245" right="0.11811023622047245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919E9-0122-4C78-A910-24EE2359219F}">
  <dimension ref="A1:AG22"/>
  <sheetViews>
    <sheetView tabSelected="1" workbookViewId="0">
      <selection activeCell="A17" sqref="A17:AF17"/>
    </sheetView>
  </sheetViews>
  <sheetFormatPr defaultRowHeight="14.35" x14ac:dyDescent="0.5"/>
  <cols>
    <col min="1" max="1" width="4.64453125" customWidth="1"/>
    <col min="2" max="2" width="21.3515625" customWidth="1"/>
    <col min="3" max="4" width="3.41015625" customWidth="1"/>
    <col min="5" max="10" width="3.76171875" bestFit="1" customWidth="1"/>
    <col min="11" max="11" width="3.76171875" style="7" bestFit="1" customWidth="1"/>
    <col min="12" max="12" width="3.76171875" bestFit="1" customWidth="1"/>
    <col min="13" max="13" width="3.41015625" customWidth="1"/>
    <col min="14" max="15" width="3.52734375" customWidth="1"/>
    <col min="16" max="20" width="3.52734375" style="7" customWidth="1"/>
    <col min="21" max="22" width="3.234375" style="7" customWidth="1"/>
    <col min="23" max="24" width="3.234375" customWidth="1"/>
    <col min="25" max="25" width="3.234375" style="7" customWidth="1"/>
    <col min="26" max="31" width="3.234375" customWidth="1"/>
    <col min="32" max="32" width="8.1171875" bestFit="1" customWidth="1"/>
  </cols>
  <sheetData>
    <row r="1" spans="1:33" ht="15.35" x14ac:dyDescent="0.5">
      <c r="A1" s="45" t="s">
        <v>4</v>
      </c>
      <c r="B1" s="45"/>
      <c r="C1" s="45"/>
      <c r="D1" s="45"/>
      <c r="E1" s="46" t="s">
        <v>22</v>
      </c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</row>
    <row r="2" spans="1:33" ht="33" customHeight="1" x14ac:dyDescent="0.5">
      <c r="A2" s="47" t="s">
        <v>0</v>
      </c>
      <c r="B2" s="47"/>
      <c r="C2" s="47"/>
      <c r="D2" s="47"/>
      <c r="E2" s="48" t="s">
        <v>28</v>
      </c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2"/>
    </row>
    <row r="3" spans="1:33" ht="15.35" x14ac:dyDescent="0.5">
      <c r="E3" s="44" t="s">
        <v>29</v>
      </c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</row>
    <row r="4" spans="1:33" ht="15.35" x14ac:dyDescent="0.5">
      <c r="E4" s="10"/>
      <c r="F4" s="10"/>
      <c r="G4" s="10"/>
      <c r="H4" s="10"/>
      <c r="I4" s="10"/>
      <c r="J4" s="10"/>
      <c r="K4" s="4"/>
      <c r="L4" s="10"/>
      <c r="M4" s="10"/>
      <c r="N4" s="10"/>
      <c r="O4" s="10"/>
      <c r="P4" s="4"/>
      <c r="Q4" s="4"/>
      <c r="R4" s="4"/>
      <c r="S4" s="4"/>
      <c r="T4" s="4"/>
      <c r="U4" s="4"/>
      <c r="V4" s="4"/>
      <c r="W4" s="10"/>
      <c r="X4" s="10"/>
      <c r="Y4" s="4"/>
      <c r="Z4" s="10"/>
      <c r="AA4" s="49"/>
      <c r="AB4" s="49"/>
      <c r="AC4" s="49"/>
      <c r="AD4" s="49"/>
      <c r="AE4" s="49"/>
      <c r="AF4" s="49"/>
    </row>
    <row r="5" spans="1:33" s="1" customFormat="1" ht="46" x14ac:dyDescent="0.5">
      <c r="A5" s="11" t="s">
        <v>1</v>
      </c>
      <c r="B5" s="20" t="s">
        <v>2</v>
      </c>
      <c r="C5" s="32">
        <v>1</v>
      </c>
      <c r="D5" s="32">
        <v>2</v>
      </c>
      <c r="E5" s="34">
        <v>3</v>
      </c>
      <c r="F5" s="34">
        <v>4</v>
      </c>
      <c r="G5" s="32">
        <v>5</v>
      </c>
      <c r="H5" s="32">
        <v>6</v>
      </c>
      <c r="I5" s="32">
        <v>7</v>
      </c>
      <c r="J5" s="32">
        <v>8</v>
      </c>
      <c r="K5" s="32">
        <v>9</v>
      </c>
      <c r="L5" s="34">
        <v>10</v>
      </c>
      <c r="M5" s="34">
        <v>11</v>
      </c>
      <c r="N5" s="32">
        <v>12</v>
      </c>
      <c r="O5" s="32">
        <v>13</v>
      </c>
      <c r="P5" s="32">
        <v>14</v>
      </c>
      <c r="Q5" s="32">
        <v>15</v>
      </c>
      <c r="R5" s="32">
        <v>16</v>
      </c>
      <c r="S5" s="34">
        <v>17</v>
      </c>
      <c r="T5" s="34">
        <v>18</v>
      </c>
      <c r="U5" s="32">
        <v>19</v>
      </c>
      <c r="V5" s="32">
        <v>20</v>
      </c>
      <c r="W5" s="32">
        <v>21</v>
      </c>
      <c r="X5" s="32">
        <v>22</v>
      </c>
      <c r="Y5" s="32">
        <v>23</v>
      </c>
      <c r="Z5" s="34">
        <v>24</v>
      </c>
      <c r="AA5" s="34">
        <v>25</v>
      </c>
      <c r="AB5" s="32">
        <v>26</v>
      </c>
      <c r="AC5" s="32">
        <v>27</v>
      </c>
      <c r="AD5" s="32">
        <v>28</v>
      </c>
      <c r="AE5" s="32">
        <v>29</v>
      </c>
      <c r="AF5" s="3" t="s">
        <v>24</v>
      </c>
    </row>
    <row r="6" spans="1:33" s="1" customFormat="1" ht="15.35" x14ac:dyDescent="0.5">
      <c r="A6" s="18">
        <v>1</v>
      </c>
      <c r="B6" s="20" t="s">
        <v>31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5" t="s">
        <v>23</v>
      </c>
      <c r="S6" s="35" t="s">
        <v>23</v>
      </c>
      <c r="T6" s="35" t="s">
        <v>23</v>
      </c>
      <c r="U6" s="35" t="s">
        <v>23</v>
      </c>
      <c r="V6" s="35"/>
      <c r="W6" s="35" t="s">
        <v>23</v>
      </c>
      <c r="X6" s="35" t="s">
        <v>23</v>
      </c>
      <c r="Y6" s="35"/>
      <c r="Z6" s="32"/>
      <c r="AA6" s="32"/>
      <c r="AB6" s="32"/>
      <c r="AC6" s="32"/>
      <c r="AD6" s="32"/>
      <c r="AE6" s="32"/>
      <c r="AF6" s="3">
        <f>COUNTIF(C6:AE6,"C1")</f>
        <v>6</v>
      </c>
    </row>
    <row r="7" spans="1:33" s="1" customFormat="1" ht="15.35" x14ac:dyDescent="0.5">
      <c r="A7" s="18">
        <v>2</v>
      </c>
      <c r="B7" s="24" t="s">
        <v>16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 t="s">
        <v>23</v>
      </c>
      <c r="U7" s="16" t="s">
        <v>23</v>
      </c>
      <c r="V7" s="16"/>
      <c r="W7" s="16" t="s">
        <v>23</v>
      </c>
      <c r="X7" s="16" t="s">
        <v>23</v>
      </c>
      <c r="Y7" s="16" t="s">
        <v>23</v>
      </c>
      <c r="Z7" s="16"/>
      <c r="AA7" s="16"/>
      <c r="AB7" s="16"/>
      <c r="AC7" s="16"/>
      <c r="AD7" s="16"/>
      <c r="AE7" s="16"/>
      <c r="AF7" s="3">
        <f t="shared" ref="AF7:AF15" si="0">COUNTIF(C7:AE7,"C1")</f>
        <v>5</v>
      </c>
    </row>
    <row r="8" spans="1:33" s="1" customFormat="1" ht="15.35" x14ac:dyDescent="0.5">
      <c r="A8" s="18">
        <v>3</v>
      </c>
      <c r="B8" s="24" t="s">
        <v>3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 t="s">
        <v>23</v>
      </c>
      <c r="U8" s="16" t="s">
        <v>23</v>
      </c>
      <c r="V8" s="16"/>
      <c r="W8" s="16" t="s">
        <v>23</v>
      </c>
      <c r="X8" s="16" t="s">
        <v>23</v>
      </c>
      <c r="Y8" s="16" t="s">
        <v>23</v>
      </c>
      <c r="Z8" s="16"/>
      <c r="AA8" s="16"/>
      <c r="AB8" s="16"/>
      <c r="AC8" s="16"/>
      <c r="AD8" s="16"/>
      <c r="AE8" s="16"/>
      <c r="AF8" s="3">
        <f t="shared" si="0"/>
        <v>5</v>
      </c>
    </row>
    <row r="9" spans="1:33" s="9" customFormat="1" ht="15.35" x14ac:dyDescent="0.5">
      <c r="A9" s="18">
        <v>4</v>
      </c>
      <c r="B9" s="24" t="s">
        <v>6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 t="s">
        <v>23</v>
      </c>
      <c r="S9" s="16" t="s">
        <v>23</v>
      </c>
      <c r="T9" s="16" t="s">
        <v>23</v>
      </c>
      <c r="U9" s="16" t="s">
        <v>23</v>
      </c>
      <c r="V9" s="16"/>
      <c r="W9" s="16" t="s">
        <v>23</v>
      </c>
      <c r="X9" s="16" t="s">
        <v>23</v>
      </c>
      <c r="Y9" s="16"/>
      <c r="Z9" s="16"/>
      <c r="AA9" s="16"/>
      <c r="AB9" s="16"/>
      <c r="AC9" s="16"/>
      <c r="AD9" s="16"/>
      <c r="AE9" s="16"/>
      <c r="AF9" s="3">
        <f t="shared" si="0"/>
        <v>6</v>
      </c>
      <c r="AG9" s="1"/>
    </row>
    <row r="10" spans="1:33" s="9" customFormat="1" ht="15.35" x14ac:dyDescent="0.5">
      <c r="A10" s="18">
        <v>5</v>
      </c>
      <c r="B10" s="24" t="s">
        <v>20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 t="s">
        <v>23</v>
      </c>
      <c r="S10" s="16" t="s">
        <v>23</v>
      </c>
      <c r="T10" s="16" t="s">
        <v>23</v>
      </c>
      <c r="U10" s="16" t="s">
        <v>23</v>
      </c>
      <c r="V10" s="16"/>
      <c r="W10" s="16" t="s">
        <v>23</v>
      </c>
      <c r="X10" s="16" t="s">
        <v>23</v>
      </c>
      <c r="Y10" s="16"/>
      <c r="Z10" s="16"/>
      <c r="AA10" s="16"/>
      <c r="AB10" s="16"/>
      <c r="AC10" s="16"/>
      <c r="AD10" s="16"/>
      <c r="AE10" s="16"/>
      <c r="AF10" s="3">
        <f t="shared" si="0"/>
        <v>6</v>
      </c>
      <c r="AG10" s="1"/>
    </row>
    <row r="11" spans="1:33" s="9" customFormat="1" ht="15.35" x14ac:dyDescent="0.5">
      <c r="A11" s="18">
        <v>6</v>
      </c>
      <c r="B11" s="24" t="s">
        <v>13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 t="s">
        <v>23</v>
      </c>
      <c r="S11" s="16" t="s">
        <v>23</v>
      </c>
      <c r="T11" s="16" t="s">
        <v>23</v>
      </c>
      <c r="U11" s="16" t="s">
        <v>23</v>
      </c>
      <c r="V11" s="16"/>
      <c r="W11" s="16" t="s">
        <v>23</v>
      </c>
      <c r="X11" s="16" t="s">
        <v>23</v>
      </c>
      <c r="Y11" s="16"/>
      <c r="Z11" s="16"/>
      <c r="AA11" s="16"/>
      <c r="AB11" s="16"/>
      <c r="AC11" s="16"/>
      <c r="AD11" s="16"/>
      <c r="AE11" s="16"/>
      <c r="AF11" s="3">
        <f t="shared" si="0"/>
        <v>6</v>
      </c>
      <c r="AG11" s="1"/>
    </row>
    <row r="12" spans="1:33" s="9" customFormat="1" ht="15.35" x14ac:dyDescent="0.5">
      <c r="A12" s="18">
        <v>7</v>
      </c>
      <c r="B12" s="24" t="s">
        <v>21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 t="s">
        <v>23</v>
      </c>
      <c r="U12" s="16" t="s">
        <v>23</v>
      </c>
      <c r="V12" s="16"/>
      <c r="W12" s="16" t="s">
        <v>23</v>
      </c>
      <c r="X12" s="16" t="s">
        <v>23</v>
      </c>
      <c r="Y12" s="16" t="s">
        <v>23</v>
      </c>
      <c r="Z12" s="16"/>
      <c r="AA12" s="16"/>
      <c r="AB12" s="16"/>
      <c r="AC12" s="16"/>
      <c r="AD12" s="16"/>
      <c r="AE12" s="16"/>
      <c r="AF12" s="3">
        <f t="shared" si="0"/>
        <v>5</v>
      </c>
      <c r="AG12" s="1"/>
    </row>
    <row r="13" spans="1:33" s="9" customFormat="1" ht="18.75" customHeight="1" x14ac:dyDescent="0.5">
      <c r="A13" s="18">
        <v>8</v>
      </c>
      <c r="B13" s="24" t="s">
        <v>14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 t="s">
        <v>23</v>
      </c>
      <c r="S13" s="16" t="s">
        <v>23</v>
      </c>
      <c r="T13" s="16" t="s">
        <v>23</v>
      </c>
      <c r="U13" s="16" t="s">
        <v>23</v>
      </c>
      <c r="V13" s="16"/>
      <c r="W13" s="16" t="s">
        <v>23</v>
      </c>
      <c r="X13" s="16" t="s">
        <v>23</v>
      </c>
      <c r="Y13" s="16"/>
      <c r="Z13" s="16"/>
      <c r="AA13" s="16"/>
      <c r="AB13" s="16"/>
      <c r="AC13" s="16"/>
      <c r="AD13" s="16"/>
      <c r="AE13" s="16"/>
      <c r="AF13" s="3">
        <f t="shared" si="0"/>
        <v>6</v>
      </c>
      <c r="AG13" s="1"/>
    </row>
    <row r="14" spans="1:33" s="9" customFormat="1" ht="18.75" customHeight="1" x14ac:dyDescent="0.5">
      <c r="A14" s="18">
        <v>9</v>
      </c>
      <c r="B14" s="24" t="s">
        <v>19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 t="s">
        <v>23</v>
      </c>
      <c r="U14" s="16" t="s">
        <v>23</v>
      </c>
      <c r="V14" s="16"/>
      <c r="W14" s="16" t="s">
        <v>23</v>
      </c>
      <c r="X14" s="16" t="s">
        <v>23</v>
      </c>
      <c r="Y14" s="16" t="s">
        <v>23</v>
      </c>
      <c r="Z14" s="16"/>
      <c r="AA14" s="16"/>
      <c r="AB14" s="16"/>
      <c r="AC14" s="16"/>
      <c r="AD14" s="16"/>
      <c r="AE14" s="16"/>
      <c r="AF14" s="3">
        <f t="shared" si="0"/>
        <v>5</v>
      </c>
      <c r="AG14" s="1"/>
    </row>
    <row r="15" spans="1:33" s="9" customFormat="1" ht="18.75" customHeight="1" x14ac:dyDescent="0.5">
      <c r="A15" s="18">
        <v>10</v>
      </c>
      <c r="B15" s="24" t="s">
        <v>18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 t="s">
        <v>23</v>
      </c>
      <c r="U15" s="16" t="s">
        <v>23</v>
      </c>
      <c r="V15" s="16"/>
      <c r="W15" s="16" t="s">
        <v>23</v>
      </c>
      <c r="X15" s="16" t="s">
        <v>23</v>
      </c>
      <c r="Y15" s="16" t="s">
        <v>23</v>
      </c>
      <c r="Z15" s="16"/>
      <c r="AA15" s="16"/>
      <c r="AB15" s="16"/>
      <c r="AC15" s="16"/>
      <c r="AD15" s="16"/>
      <c r="AE15" s="16"/>
      <c r="AF15" s="3">
        <f t="shared" si="0"/>
        <v>5</v>
      </c>
      <c r="AG15" s="1"/>
    </row>
    <row r="16" spans="1:33" s="8" customFormat="1" ht="15" x14ac:dyDescent="0.5">
      <c r="A16" s="12"/>
      <c r="B16" s="19" t="s">
        <v>5</v>
      </c>
      <c r="C16" s="12"/>
      <c r="D16" s="12"/>
      <c r="E16" s="12"/>
      <c r="F16" s="12"/>
      <c r="G16" s="12"/>
      <c r="H16" s="12"/>
      <c r="I16" s="12"/>
      <c r="J16" s="12"/>
      <c r="K16" s="13"/>
      <c r="L16" s="12"/>
      <c r="M16" s="12"/>
      <c r="N16" s="12"/>
      <c r="O16" s="12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2">
        <f>SUM(AF6:AF15)</f>
        <v>55</v>
      </c>
      <c r="AG16" s="1"/>
    </row>
    <row r="17" spans="1:32" ht="60" customHeight="1" x14ac:dyDescent="0.5">
      <c r="A17" s="43" t="s">
        <v>11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</row>
    <row r="18" spans="1:32" s="5" customFormat="1" ht="15" x14ac:dyDescent="0.45">
      <c r="A18" s="44" t="s">
        <v>7</v>
      </c>
      <c r="B18" s="44"/>
      <c r="C18" s="44"/>
      <c r="K18" s="6"/>
      <c r="P18" s="6"/>
      <c r="Q18" s="6"/>
      <c r="R18" s="6"/>
      <c r="S18" s="6"/>
      <c r="T18" s="6"/>
      <c r="U18" s="6"/>
      <c r="V18" s="6"/>
      <c r="Y18" s="44" t="s">
        <v>0</v>
      </c>
      <c r="Z18" s="44"/>
      <c r="AA18" s="44"/>
      <c r="AB18" s="44"/>
      <c r="AC18" s="44"/>
      <c r="AD18" s="44"/>
      <c r="AE18" s="44"/>
      <c r="AF18" s="44"/>
    </row>
    <row r="22" spans="1:32" ht="15.35" x14ac:dyDescent="0.5">
      <c r="B22" s="31" t="s">
        <v>16</v>
      </c>
    </row>
  </sheetData>
  <mergeCells count="9">
    <mergeCell ref="A17:AF17"/>
    <mergeCell ref="A18:C18"/>
    <mergeCell ref="Y18:AF18"/>
    <mergeCell ref="A1:D1"/>
    <mergeCell ref="E1:AF1"/>
    <mergeCell ref="A2:D2"/>
    <mergeCell ref="E2:AF2"/>
    <mergeCell ref="E3:AF3"/>
    <mergeCell ref="AA4:AF4"/>
  </mergeCells>
  <pageMargins left="0.11811023622047245" right="0.11811023622047245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F6DC5-C72A-418B-BBBD-6607D4DFDCF0}">
  <dimension ref="A1:AG22"/>
  <sheetViews>
    <sheetView workbookViewId="0">
      <selection activeCell="A17" sqref="A17:AF17"/>
    </sheetView>
  </sheetViews>
  <sheetFormatPr defaultRowHeight="14.35" x14ac:dyDescent="0.5"/>
  <cols>
    <col min="1" max="1" width="4.64453125" customWidth="1"/>
    <col min="2" max="2" width="21.1171875" bestFit="1" customWidth="1"/>
    <col min="3" max="4" width="3.234375" customWidth="1"/>
    <col min="5" max="10" width="3.76171875" bestFit="1" customWidth="1"/>
    <col min="11" max="11" width="3.76171875" style="7" bestFit="1" customWidth="1"/>
    <col min="12" max="13" width="3.76171875" bestFit="1" customWidth="1"/>
    <col min="14" max="15" width="3.234375" customWidth="1"/>
    <col min="16" max="17" width="3.234375" style="7" customWidth="1"/>
    <col min="18" max="22" width="3.76171875" style="7" bestFit="1" customWidth="1"/>
    <col min="23" max="23" width="3.76171875" bestFit="1" customWidth="1"/>
    <col min="24" max="24" width="3.76171875" customWidth="1"/>
    <col min="25" max="25" width="3.76171875" style="7" customWidth="1"/>
    <col min="26" max="31" width="3.76171875" customWidth="1"/>
    <col min="32" max="32" width="8.1171875" bestFit="1" customWidth="1"/>
  </cols>
  <sheetData>
    <row r="1" spans="1:33" ht="15.35" x14ac:dyDescent="0.5">
      <c r="A1" s="45" t="s">
        <v>4</v>
      </c>
      <c r="B1" s="45"/>
      <c r="C1" s="45"/>
      <c r="D1" s="45"/>
      <c r="E1" s="46" t="s">
        <v>25</v>
      </c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</row>
    <row r="2" spans="1:33" ht="33" customHeight="1" x14ac:dyDescent="0.5">
      <c r="A2" s="47" t="s">
        <v>0</v>
      </c>
      <c r="B2" s="47"/>
      <c r="C2" s="47"/>
      <c r="D2" s="47"/>
      <c r="E2" s="50" t="s">
        <v>28</v>
      </c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2"/>
    </row>
    <row r="3" spans="1:33" ht="15.35" x14ac:dyDescent="0.5">
      <c r="E3" s="44" t="s">
        <v>29</v>
      </c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</row>
    <row r="4" spans="1:33" ht="15.35" x14ac:dyDescent="0.5">
      <c r="E4" s="10"/>
      <c r="F4" s="10"/>
      <c r="G4" s="10"/>
      <c r="H4" s="10"/>
      <c r="I4" s="10"/>
      <c r="J4" s="10"/>
      <c r="K4" s="4"/>
      <c r="L4" s="10"/>
      <c r="M4" s="10"/>
      <c r="N4" s="10"/>
      <c r="O4" s="10"/>
      <c r="P4" s="4"/>
      <c r="Q4" s="4"/>
      <c r="R4" s="4"/>
      <c r="S4" s="4"/>
      <c r="T4" s="4"/>
      <c r="U4" s="4"/>
      <c r="V4" s="4"/>
      <c r="W4" s="10"/>
      <c r="X4" s="10"/>
      <c r="Y4" s="4"/>
      <c r="Z4" s="10"/>
      <c r="AA4" s="10"/>
      <c r="AB4" s="10"/>
      <c r="AC4" s="49" t="s">
        <v>26</v>
      </c>
      <c r="AD4" s="49"/>
      <c r="AE4" s="49"/>
      <c r="AF4" s="49"/>
    </row>
    <row r="5" spans="1:33" s="1" customFormat="1" ht="46" x14ac:dyDescent="0.5">
      <c r="A5" s="11" t="s">
        <v>1</v>
      </c>
      <c r="B5" s="20" t="s">
        <v>2</v>
      </c>
      <c r="C5" s="32">
        <v>1</v>
      </c>
      <c r="D5" s="32">
        <v>2</v>
      </c>
      <c r="E5" s="34">
        <v>3</v>
      </c>
      <c r="F5" s="34">
        <v>4</v>
      </c>
      <c r="G5" s="32">
        <v>5</v>
      </c>
      <c r="H5" s="32">
        <v>6</v>
      </c>
      <c r="I5" s="32">
        <v>7</v>
      </c>
      <c r="J5" s="32">
        <v>8</v>
      </c>
      <c r="K5" s="32">
        <v>9</v>
      </c>
      <c r="L5" s="34">
        <v>10</v>
      </c>
      <c r="M5" s="34">
        <v>11</v>
      </c>
      <c r="N5" s="32">
        <v>12</v>
      </c>
      <c r="O5" s="32">
        <v>13</v>
      </c>
      <c r="P5" s="32">
        <v>14</v>
      </c>
      <c r="Q5" s="32">
        <v>15</v>
      </c>
      <c r="R5" s="32">
        <v>16</v>
      </c>
      <c r="S5" s="34">
        <v>17</v>
      </c>
      <c r="T5" s="34">
        <v>18</v>
      </c>
      <c r="U5" s="32">
        <v>19</v>
      </c>
      <c r="V5" s="32">
        <v>20</v>
      </c>
      <c r="W5" s="32">
        <v>21</v>
      </c>
      <c r="X5" s="32">
        <v>22</v>
      </c>
      <c r="Y5" s="32">
        <v>23</v>
      </c>
      <c r="Z5" s="34">
        <v>24</v>
      </c>
      <c r="AA5" s="34">
        <v>25</v>
      </c>
      <c r="AB5" s="32">
        <v>26</v>
      </c>
      <c r="AC5" s="32">
        <v>27</v>
      </c>
      <c r="AD5" s="32">
        <v>28</v>
      </c>
      <c r="AE5" s="32">
        <v>29</v>
      </c>
      <c r="AF5" s="3" t="s">
        <v>24</v>
      </c>
    </row>
    <row r="6" spans="1:33" s="1" customFormat="1" ht="15.35" x14ac:dyDescent="0.5">
      <c r="A6" s="18">
        <v>1</v>
      </c>
      <c r="B6" s="20" t="s">
        <v>31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5">
        <v>0.1</v>
      </c>
      <c r="S6" s="35">
        <v>0.1</v>
      </c>
      <c r="T6" s="35">
        <v>0.1</v>
      </c>
      <c r="U6" s="35">
        <v>0.1</v>
      </c>
      <c r="V6" s="35"/>
      <c r="W6" s="35">
        <v>0.1</v>
      </c>
      <c r="X6" s="35">
        <v>0.1</v>
      </c>
      <c r="Y6" s="35"/>
      <c r="Z6" s="32"/>
      <c r="AA6" s="32"/>
      <c r="AB6" s="32"/>
      <c r="AC6" s="32"/>
      <c r="AD6" s="32"/>
      <c r="AE6" s="32"/>
      <c r="AF6" s="11">
        <f>SUM(C6:AE6)</f>
        <v>0.6</v>
      </c>
    </row>
    <row r="7" spans="1:33" s="1" customFormat="1" ht="15.35" x14ac:dyDescent="0.5">
      <c r="A7" s="18">
        <v>2</v>
      </c>
      <c r="B7" s="24" t="s">
        <v>16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>
        <v>0.1</v>
      </c>
      <c r="U7" s="16">
        <v>0.1</v>
      </c>
      <c r="V7" s="16"/>
      <c r="W7" s="16">
        <v>0.1</v>
      </c>
      <c r="X7" s="16">
        <v>0.1</v>
      </c>
      <c r="Y7" s="16">
        <v>0.1</v>
      </c>
      <c r="Z7" s="16"/>
      <c r="AA7" s="16"/>
      <c r="AB7" s="16"/>
      <c r="AC7" s="16"/>
      <c r="AD7" s="16"/>
      <c r="AE7" s="16"/>
      <c r="AF7" s="11">
        <f t="shared" ref="AF7:AF15" si="0">SUM(C7:AE7)</f>
        <v>0.5</v>
      </c>
    </row>
    <row r="8" spans="1:33" s="1" customFormat="1" ht="15.35" x14ac:dyDescent="0.5">
      <c r="A8" s="18">
        <v>3</v>
      </c>
      <c r="B8" s="24" t="s">
        <v>3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>
        <v>0.1</v>
      </c>
      <c r="U8" s="16">
        <v>0.1</v>
      </c>
      <c r="V8" s="16"/>
      <c r="W8" s="16">
        <v>0.1</v>
      </c>
      <c r="X8" s="16">
        <v>0.1</v>
      </c>
      <c r="Y8" s="16">
        <v>0.1</v>
      </c>
      <c r="Z8" s="16"/>
      <c r="AA8" s="16"/>
      <c r="AB8" s="16"/>
      <c r="AC8" s="16"/>
      <c r="AD8" s="16"/>
      <c r="AE8" s="16"/>
      <c r="AF8" s="11">
        <f t="shared" si="0"/>
        <v>0.5</v>
      </c>
    </row>
    <row r="9" spans="1:33" s="9" customFormat="1" ht="15.35" x14ac:dyDescent="0.45">
      <c r="A9" s="18">
        <v>4</v>
      </c>
      <c r="B9" s="24" t="s">
        <v>6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>
        <v>0.1</v>
      </c>
      <c r="S9" s="16">
        <v>0.1</v>
      </c>
      <c r="T9" s="16">
        <v>0.1</v>
      </c>
      <c r="U9" s="16">
        <v>0.1</v>
      </c>
      <c r="V9" s="16"/>
      <c r="W9" s="16">
        <v>0.1</v>
      </c>
      <c r="X9" s="16">
        <v>0.1</v>
      </c>
      <c r="Y9" s="16"/>
      <c r="Z9" s="16"/>
      <c r="AA9" s="16"/>
      <c r="AB9" s="16"/>
      <c r="AC9" s="16"/>
      <c r="AD9" s="16"/>
      <c r="AE9" s="16"/>
      <c r="AF9" s="11">
        <f t="shared" si="0"/>
        <v>0.6</v>
      </c>
    </row>
    <row r="10" spans="1:33" s="9" customFormat="1" ht="15.35" x14ac:dyDescent="0.45">
      <c r="A10" s="18">
        <v>5</v>
      </c>
      <c r="B10" s="24" t="s">
        <v>20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>
        <v>0.1</v>
      </c>
      <c r="S10" s="16">
        <v>0.1</v>
      </c>
      <c r="T10" s="16">
        <v>0.1</v>
      </c>
      <c r="U10" s="16">
        <v>0.1</v>
      </c>
      <c r="V10" s="16"/>
      <c r="W10" s="16">
        <v>0.1</v>
      </c>
      <c r="X10" s="16">
        <v>0.1</v>
      </c>
      <c r="Y10" s="16"/>
      <c r="Z10" s="16"/>
      <c r="AA10" s="16"/>
      <c r="AB10" s="16"/>
      <c r="AC10" s="16"/>
      <c r="AD10" s="16"/>
      <c r="AE10" s="16"/>
      <c r="AF10" s="11">
        <f t="shared" si="0"/>
        <v>0.6</v>
      </c>
    </row>
    <row r="11" spans="1:33" s="9" customFormat="1" ht="15.35" x14ac:dyDescent="0.45">
      <c r="A11" s="18">
        <v>6</v>
      </c>
      <c r="B11" s="24" t="s">
        <v>13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>
        <v>0.1</v>
      </c>
      <c r="S11" s="16">
        <v>0.1</v>
      </c>
      <c r="T11" s="16">
        <v>0.1</v>
      </c>
      <c r="U11" s="16">
        <v>0.1</v>
      </c>
      <c r="V11" s="16"/>
      <c r="W11" s="16">
        <v>0.1</v>
      </c>
      <c r="X11" s="16">
        <v>0.1</v>
      </c>
      <c r="Y11" s="16"/>
      <c r="Z11" s="16"/>
      <c r="AA11" s="16"/>
      <c r="AB11" s="16"/>
      <c r="AC11" s="16"/>
      <c r="AD11" s="16"/>
      <c r="AE11" s="16"/>
      <c r="AF11" s="11">
        <f t="shared" si="0"/>
        <v>0.6</v>
      </c>
    </row>
    <row r="12" spans="1:33" s="9" customFormat="1" ht="15.35" x14ac:dyDescent="0.45">
      <c r="A12" s="18">
        <v>7</v>
      </c>
      <c r="B12" s="24" t="s">
        <v>21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>
        <v>0.1</v>
      </c>
      <c r="U12" s="16">
        <v>0.1</v>
      </c>
      <c r="V12" s="16"/>
      <c r="W12" s="16">
        <v>0.1</v>
      </c>
      <c r="X12" s="16">
        <v>0.1</v>
      </c>
      <c r="Y12" s="16">
        <v>0.1</v>
      </c>
      <c r="Z12" s="16"/>
      <c r="AA12" s="16"/>
      <c r="AB12" s="16"/>
      <c r="AC12" s="16"/>
      <c r="AD12" s="16"/>
      <c r="AE12" s="16"/>
      <c r="AF12" s="11">
        <f t="shared" si="0"/>
        <v>0.5</v>
      </c>
    </row>
    <row r="13" spans="1:33" s="9" customFormat="1" ht="18.75" customHeight="1" x14ac:dyDescent="0.45">
      <c r="A13" s="18">
        <v>8</v>
      </c>
      <c r="B13" s="24" t="s">
        <v>14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>
        <v>0.1</v>
      </c>
      <c r="S13" s="16">
        <v>0.1</v>
      </c>
      <c r="T13" s="16">
        <v>0.1</v>
      </c>
      <c r="U13" s="16">
        <v>0.1</v>
      </c>
      <c r="V13" s="16"/>
      <c r="W13" s="16">
        <v>0.1</v>
      </c>
      <c r="X13" s="16">
        <v>0.1</v>
      </c>
      <c r="Y13" s="16"/>
      <c r="Z13" s="16"/>
      <c r="AA13" s="16"/>
      <c r="AB13" s="16"/>
      <c r="AC13" s="16"/>
      <c r="AD13" s="16"/>
      <c r="AE13" s="16"/>
      <c r="AF13" s="11">
        <f t="shared" si="0"/>
        <v>0.6</v>
      </c>
    </row>
    <row r="14" spans="1:33" s="9" customFormat="1" ht="18.75" customHeight="1" x14ac:dyDescent="0.45">
      <c r="A14" s="18">
        <v>9</v>
      </c>
      <c r="B14" s="24" t="s">
        <v>19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>
        <v>0.1</v>
      </c>
      <c r="U14" s="16">
        <v>0.1</v>
      </c>
      <c r="V14" s="16"/>
      <c r="W14" s="16">
        <v>0.1</v>
      </c>
      <c r="X14" s="16">
        <v>0.1</v>
      </c>
      <c r="Y14" s="16">
        <v>0.1</v>
      </c>
      <c r="Z14" s="16"/>
      <c r="AA14" s="16"/>
      <c r="AB14" s="16"/>
      <c r="AC14" s="16"/>
      <c r="AD14" s="16"/>
      <c r="AE14" s="16"/>
      <c r="AF14" s="11">
        <f t="shared" si="0"/>
        <v>0.5</v>
      </c>
    </row>
    <row r="15" spans="1:33" s="9" customFormat="1" ht="18.75" customHeight="1" x14ac:dyDescent="0.45">
      <c r="A15" s="18">
        <v>10</v>
      </c>
      <c r="B15" s="24" t="s">
        <v>18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>
        <v>0.1</v>
      </c>
      <c r="U15" s="16">
        <v>0.1</v>
      </c>
      <c r="V15" s="16"/>
      <c r="W15" s="16">
        <v>0.1</v>
      </c>
      <c r="X15" s="16">
        <v>0.1</v>
      </c>
      <c r="Y15" s="16">
        <v>0.1</v>
      </c>
      <c r="Z15" s="16"/>
      <c r="AA15" s="16"/>
      <c r="AB15" s="16"/>
      <c r="AC15" s="16"/>
      <c r="AD15" s="16"/>
      <c r="AE15" s="16"/>
      <c r="AF15" s="11">
        <f t="shared" si="0"/>
        <v>0.5</v>
      </c>
    </row>
    <row r="16" spans="1:33" s="8" customFormat="1" ht="15.35" x14ac:dyDescent="0.5">
      <c r="A16" s="12"/>
      <c r="B16" s="19" t="s">
        <v>5</v>
      </c>
      <c r="C16" s="12"/>
      <c r="D16" s="12"/>
      <c r="E16" s="12"/>
      <c r="F16" s="12"/>
      <c r="G16" s="12"/>
      <c r="H16" s="12"/>
      <c r="I16" s="12"/>
      <c r="J16" s="12"/>
      <c r="K16" s="15"/>
      <c r="L16" s="15"/>
      <c r="M16" s="15"/>
      <c r="N16" s="17"/>
      <c r="O16" s="17"/>
      <c r="P16" s="17"/>
      <c r="Q16" s="17"/>
      <c r="R16" s="17"/>
      <c r="S16" s="17"/>
      <c r="T16" s="17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2">
        <f>SUM(AF6:AF15)</f>
        <v>5.5</v>
      </c>
      <c r="AG16"/>
    </row>
    <row r="17" spans="1:32" ht="60" customHeight="1" x14ac:dyDescent="0.5">
      <c r="A17" s="43" t="s">
        <v>11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</row>
    <row r="18" spans="1:32" s="5" customFormat="1" ht="15" x14ac:dyDescent="0.45">
      <c r="A18" s="44" t="s">
        <v>7</v>
      </c>
      <c r="B18" s="44"/>
      <c r="C18" s="44"/>
      <c r="K18" s="6"/>
      <c r="P18" s="6"/>
      <c r="Q18" s="6"/>
      <c r="R18" s="6"/>
      <c r="S18" s="6"/>
      <c r="T18" s="6"/>
      <c r="U18" s="6"/>
      <c r="V18" s="6"/>
      <c r="Y18" s="44" t="s">
        <v>0</v>
      </c>
      <c r="Z18" s="44"/>
      <c r="AA18" s="44"/>
      <c r="AB18" s="44"/>
      <c r="AC18" s="44"/>
      <c r="AD18" s="44"/>
      <c r="AE18" s="44"/>
      <c r="AF18" s="44"/>
    </row>
    <row r="22" spans="1:32" ht="15.35" x14ac:dyDescent="0.5">
      <c r="B22" s="31" t="s">
        <v>16</v>
      </c>
    </row>
  </sheetData>
  <mergeCells count="9">
    <mergeCell ref="A17:AF17"/>
    <mergeCell ref="A18:C18"/>
    <mergeCell ref="Y18:AF18"/>
    <mergeCell ref="A1:D1"/>
    <mergeCell ref="E1:AF1"/>
    <mergeCell ref="A2:D2"/>
    <mergeCell ref="E2:AF2"/>
    <mergeCell ref="E3:AF3"/>
    <mergeCell ref="AC4:AF4"/>
  </mergeCells>
  <pageMargins left="0.11811023622047245" right="0.11811023622047245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Sheet4</vt:lpstr>
      <vt:lpstr>Sheet6</vt:lpstr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Ha</dc:creator>
  <cp:lastModifiedBy>HAI HOANG</cp:lastModifiedBy>
  <cp:lastPrinted>2024-11-10T06:47:25Z</cp:lastPrinted>
  <dcterms:created xsi:type="dcterms:W3CDTF">2018-01-16T19:48:57Z</dcterms:created>
  <dcterms:modified xsi:type="dcterms:W3CDTF">2024-12-28T14:19:19Z</dcterms:modified>
</cp:coreProperties>
</file>